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51" windowHeight="9012" activeTab="0"/>
  </bookViews>
  <sheets>
    <sheet name="1-5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<sst xmlns="http://schemas.openxmlformats.org/spreadsheetml/2006/main" count="104" uniqueCount="46">
  <si>
    <t>附件2</t>
  </si>
  <si>
    <t>2018年1-5月房屋市政工程生产安全事故情况表</t>
  </si>
  <si>
    <t>排序</t>
  </si>
  <si>
    <t>地  区</t>
  </si>
  <si>
    <t>总体情况</t>
  </si>
  <si>
    <t>较大及以上事故情况</t>
  </si>
  <si>
    <t>事故起数（起）</t>
  </si>
  <si>
    <t>死亡人数（人）</t>
  </si>
  <si>
    <t>2018年</t>
  </si>
  <si>
    <t>2017年</t>
  </si>
  <si>
    <t>同比</t>
  </si>
  <si>
    <t>合　计</t>
  </si>
  <si>
    <t>广　东</t>
  </si>
  <si>
    <t>江　苏</t>
  </si>
  <si>
    <t>/</t>
  </si>
  <si>
    <t>河　南</t>
  </si>
  <si>
    <t>江　西</t>
  </si>
  <si>
    <t>浙　江</t>
  </si>
  <si>
    <t>重　庆</t>
  </si>
  <si>
    <t>四　川</t>
  </si>
  <si>
    <t>福　建</t>
  </si>
  <si>
    <t>安　徽</t>
  </si>
  <si>
    <t>海　南</t>
  </si>
  <si>
    <t>湖　北</t>
  </si>
  <si>
    <t>宁　夏</t>
  </si>
  <si>
    <t>广　西</t>
  </si>
  <si>
    <t>湖　南</t>
  </si>
  <si>
    <t>吉　林</t>
  </si>
  <si>
    <t>贵　州</t>
  </si>
  <si>
    <t>上　海</t>
  </si>
  <si>
    <t>云　南</t>
  </si>
  <si>
    <t>甘　肃</t>
  </si>
  <si>
    <t>山　西</t>
  </si>
  <si>
    <t>青　海</t>
  </si>
  <si>
    <t>北　京</t>
  </si>
  <si>
    <t>山　东</t>
  </si>
  <si>
    <t>河　北</t>
  </si>
  <si>
    <t>内蒙古</t>
  </si>
  <si>
    <t>黑龙江</t>
  </si>
  <si>
    <t>陕　西</t>
  </si>
  <si>
    <t>新　疆</t>
  </si>
  <si>
    <t>新疆兵团</t>
  </si>
  <si>
    <t>辽　宁</t>
  </si>
  <si>
    <t>天　津</t>
  </si>
  <si>
    <t>西　藏</t>
  </si>
  <si>
    <t>注：按2018年1-5月房屋市政工程生产安全事故死亡人数降序排列。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</si>
</sst>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0" borderId="5" applyNumberFormat="0" applyFill="0" applyAlignment="0" applyProtection="0"/>
    <xf numFmtId="0" fontId="16" fillId="9" borderId="0" applyNumberFormat="0" applyBorder="0" applyAlignment="0" applyProtection="0"/>
    <xf numFmtId="0" fontId="7" fillId="10" borderId="6" applyNumberFormat="0" applyAlignment="0" applyProtection="0"/>
    <xf numFmtId="0" fontId="11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9" fillId="0" borderId="8" applyNumberFormat="0" applyFill="0" applyAlignment="0" applyProtection="0"/>
    <xf numFmtId="0" fontId="23" fillId="0" borderId="0">
      <alignment vertical="center"/>
      <protection/>
    </xf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57" fontId="4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4" fillId="0" borderId="12" xfId="25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65" applyFont="1" applyBorder="1" applyAlignment="1">
      <alignment horizontal="center" vertical="center" wrapText="1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2" xfId="44" applyNumberFormat="1" applyFont="1" applyBorder="1" applyAlignment="1" applyProtection="1">
      <alignment horizontal="center" vertical="center" wrapText="1"/>
      <protection/>
    </xf>
    <xf numFmtId="10" fontId="2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1_19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27" xfId="64"/>
    <cellStyle name="常规_Sheet1_6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115" zoomScaleNormal="115" workbookViewId="0" topLeftCell="A1">
      <pane xSplit="2" topLeftCell="C1" activePane="topRight" state="frozen"/>
      <selection pane="topRight" activeCell="G10" sqref="G10"/>
    </sheetView>
  </sheetViews>
  <sheetFormatPr defaultColWidth="9.00390625" defaultRowHeight="13.5"/>
  <cols>
    <col min="1" max="1" width="5.375" style="1" customWidth="1"/>
    <col min="2" max="2" width="12.125" style="1" customWidth="1"/>
    <col min="3" max="3" width="7.25390625" style="1" customWidth="1"/>
    <col min="4" max="4" width="7.00390625" style="1" customWidth="1"/>
    <col min="5" max="5" width="8.00390625" style="1" customWidth="1"/>
    <col min="6" max="6" width="8.375" style="1" customWidth="1"/>
    <col min="7" max="8" width="7.375" style="1" customWidth="1"/>
    <col min="9" max="9" width="8.00390625" style="1" customWidth="1"/>
    <col min="10" max="10" width="9.625" style="1" customWidth="1"/>
    <col min="11" max="11" width="7.25390625" style="1" customWidth="1"/>
    <col min="12" max="12" width="7.375" style="1" customWidth="1"/>
    <col min="13" max="13" width="8.00390625" style="1" customWidth="1"/>
    <col min="14" max="14" width="8.375" style="1" customWidth="1"/>
    <col min="15" max="15" width="7.25390625" style="1" customWidth="1"/>
    <col min="16" max="16" width="6.625" style="1" customWidth="1"/>
    <col min="17" max="17" width="8.00390625" style="1" customWidth="1"/>
    <col min="18" max="18" width="8.375" style="1" customWidth="1"/>
    <col min="19" max="16384" width="9.00390625" style="1" customWidth="1"/>
  </cols>
  <sheetData>
    <row r="1" spans="2:18" ht="13.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21" ht="24.75" customHeight="1">
      <c r="B2" s="4" t="s">
        <v>1</v>
      </c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3"/>
      <c r="T2" s="23"/>
      <c r="U2" s="23"/>
    </row>
    <row r="3" spans="1:18" ht="13.5" customHeight="1">
      <c r="A3" s="6" t="s">
        <v>2</v>
      </c>
      <c r="B3" s="7" t="s">
        <v>3</v>
      </c>
      <c r="C3" s="7" t="s">
        <v>4</v>
      </c>
      <c r="D3" s="7"/>
      <c r="E3" s="7"/>
      <c r="F3" s="7"/>
      <c r="G3" s="8"/>
      <c r="H3" s="7"/>
      <c r="I3" s="7"/>
      <c r="J3" s="7"/>
      <c r="K3" s="7" t="s">
        <v>5</v>
      </c>
      <c r="L3" s="7"/>
      <c r="M3" s="7"/>
      <c r="N3" s="7"/>
      <c r="O3" s="7"/>
      <c r="P3" s="7"/>
      <c r="Q3" s="7"/>
      <c r="R3" s="7"/>
    </row>
    <row r="4" spans="1:18" ht="13.5" customHeight="1">
      <c r="A4" s="9"/>
      <c r="B4" s="7"/>
      <c r="C4" s="7" t="s">
        <v>6</v>
      </c>
      <c r="D4" s="7"/>
      <c r="E4" s="7"/>
      <c r="F4" s="7"/>
      <c r="G4" s="8" t="s">
        <v>7</v>
      </c>
      <c r="H4" s="7"/>
      <c r="I4" s="7"/>
      <c r="J4" s="7"/>
      <c r="K4" s="7" t="s">
        <v>6</v>
      </c>
      <c r="L4" s="7"/>
      <c r="M4" s="7"/>
      <c r="N4" s="7"/>
      <c r="O4" s="7" t="s">
        <v>7</v>
      </c>
      <c r="P4" s="7"/>
      <c r="Q4" s="7"/>
      <c r="R4" s="7"/>
    </row>
    <row r="5" spans="1:18" ht="13.5" customHeight="1">
      <c r="A5" s="9"/>
      <c r="B5" s="7"/>
      <c r="C5" s="10" t="s">
        <v>8</v>
      </c>
      <c r="D5" s="10" t="s">
        <v>9</v>
      </c>
      <c r="E5" s="7" t="s">
        <v>10</v>
      </c>
      <c r="F5" s="7"/>
      <c r="G5" s="10" t="s">
        <v>8</v>
      </c>
      <c r="H5" s="10" t="s">
        <v>9</v>
      </c>
      <c r="I5" s="7" t="s">
        <v>10</v>
      </c>
      <c r="J5" s="7"/>
      <c r="K5" s="10" t="s">
        <v>8</v>
      </c>
      <c r="L5" s="10" t="s">
        <v>9</v>
      </c>
      <c r="M5" s="7" t="s">
        <v>10</v>
      </c>
      <c r="N5" s="7"/>
      <c r="O5" s="10" t="s">
        <v>8</v>
      </c>
      <c r="P5" s="10" t="s">
        <v>9</v>
      </c>
      <c r="Q5" s="7" t="s">
        <v>10</v>
      </c>
      <c r="R5" s="7"/>
    </row>
    <row r="6" spans="1:18" ht="12">
      <c r="A6" s="11"/>
      <c r="B6" s="12" t="s">
        <v>11</v>
      </c>
      <c r="C6" s="13">
        <v>264</v>
      </c>
      <c r="D6" s="13">
        <v>259</v>
      </c>
      <c r="E6" s="7">
        <f aca="true" t="shared" si="0" ref="E6:E38">C6-D6</f>
        <v>5</v>
      </c>
      <c r="F6" s="14">
        <f aca="true" t="shared" si="1" ref="F6:F17">E6/D6</f>
        <v>0.019305019305019305</v>
      </c>
      <c r="G6" s="13">
        <v>310</v>
      </c>
      <c r="H6" s="13">
        <v>305</v>
      </c>
      <c r="I6" s="21">
        <f aca="true" t="shared" si="2" ref="I6:I38">G6-H6</f>
        <v>5</v>
      </c>
      <c r="J6" s="14">
        <f aca="true" t="shared" si="3" ref="J6:J17">I6/H6</f>
        <v>0.01639344262295082</v>
      </c>
      <c r="K6" s="12">
        <v>11</v>
      </c>
      <c r="L6" s="12">
        <v>11</v>
      </c>
      <c r="M6" s="21">
        <f aca="true" t="shared" si="4" ref="M6:M38">K6-L6</f>
        <v>0</v>
      </c>
      <c r="N6" s="22">
        <f aca="true" t="shared" si="5" ref="N6:N9">M6/L6</f>
        <v>0</v>
      </c>
      <c r="O6" s="12">
        <v>46</v>
      </c>
      <c r="P6" s="12">
        <v>40</v>
      </c>
      <c r="Q6" s="21">
        <f aca="true" t="shared" si="6" ref="Q6:Q38">O6-P6</f>
        <v>6</v>
      </c>
      <c r="R6" s="14">
        <f aca="true" t="shared" si="7" ref="R6:R9">Q6/P6</f>
        <v>0.15</v>
      </c>
    </row>
    <row r="7" spans="1:18" ht="14.25">
      <c r="A7" s="15">
        <v>1</v>
      </c>
      <c r="B7" s="16" t="s">
        <v>12</v>
      </c>
      <c r="C7" s="13">
        <v>25</v>
      </c>
      <c r="D7" s="13">
        <v>25</v>
      </c>
      <c r="E7" s="17">
        <f t="shared" si="0"/>
        <v>0</v>
      </c>
      <c r="F7" s="14">
        <f t="shared" si="1"/>
        <v>0</v>
      </c>
      <c r="G7" s="13">
        <v>42</v>
      </c>
      <c r="H7" s="13">
        <v>35</v>
      </c>
      <c r="I7" s="7">
        <f t="shared" si="2"/>
        <v>7</v>
      </c>
      <c r="J7" s="14">
        <f t="shared" si="3"/>
        <v>0.2</v>
      </c>
      <c r="K7" s="13">
        <v>3</v>
      </c>
      <c r="L7" s="13">
        <v>2</v>
      </c>
      <c r="M7" s="7">
        <f t="shared" si="4"/>
        <v>1</v>
      </c>
      <c r="N7" s="22">
        <f t="shared" si="5"/>
        <v>0.5</v>
      </c>
      <c r="O7" s="13">
        <v>19</v>
      </c>
      <c r="P7" s="13">
        <v>12</v>
      </c>
      <c r="Q7" s="7">
        <f t="shared" si="6"/>
        <v>7</v>
      </c>
      <c r="R7" s="14">
        <f t="shared" si="7"/>
        <v>0.5833333333333334</v>
      </c>
    </row>
    <row r="8" spans="1:18" ht="14.25">
      <c r="A8" s="15">
        <v>2</v>
      </c>
      <c r="B8" s="16" t="s">
        <v>13</v>
      </c>
      <c r="C8" s="13">
        <v>36</v>
      </c>
      <c r="D8" s="13">
        <v>33</v>
      </c>
      <c r="E8" s="17">
        <f t="shared" si="0"/>
        <v>3</v>
      </c>
      <c r="F8" s="14">
        <f t="shared" si="1"/>
        <v>0.09090909090909091</v>
      </c>
      <c r="G8" s="13">
        <v>37</v>
      </c>
      <c r="H8" s="13">
        <v>34</v>
      </c>
      <c r="I8" s="7">
        <f t="shared" si="2"/>
        <v>3</v>
      </c>
      <c r="J8" s="14">
        <f t="shared" si="3"/>
        <v>0.08823529411764706</v>
      </c>
      <c r="K8" s="13">
        <v>0</v>
      </c>
      <c r="L8" s="13">
        <v>0</v>
      </c>
      <c r="M8" s="7">
        <f t="shared" si="4"/>
        <v>0</v>
      </c>
      <c r="N8" s="22" t="s">
        <v>14</v>
      </c>
      <c r="O8" s="13">
        <v>0</v>
      </c>
      <c r="P8" s="13">
        <v>0</v>
      </c>
      <c r="Q8" s="7">
        <f t="shared" si="6"/>
        <v>0</v>
      </c>
      <c r="R8" s="14" t="s">
        <v>14</v>
      </c>
    </row>
    <row r="9" spans="1:18" ht="14.25">
      <c r="A9" s="15">
        <v>3</v>
      </c>
      <c r="B9" s="16" t="s">
        <v>15</v>
      </c>
      <c r="C9" s="13">
        <v>13</v>
      </c>
      <c r="D9" s="13">
        <v>9</v>
      </c>
      <c r="E9" s="17">
        <f t="shared" si="0"/>
        <v>4</v>
      </c>
      <c r="F9" s="14">
        <f t="shared" si="1"/>
        <v>0.4444444444444444</v>
      </c>
      <c r="G9" s="13">
        <v>16</v>
      </c>
      <c r="H9" s="13">
        <v>14</v>
      </c>
      <c r="I9" s="7">
        <f t="shared" si="2"/>
        <v>2</v>
      </c>
      <c r="J9" s="14">
        <f t="shared" si="3"/>
        <v>0.14285714285714285</v>
      </c>
      <c r="K9" s="13">
        <v>1</v>
      </c>
      <c r="L9" s="13">
        <v>1</v>
      </c>
      <c r="M9" s="7">
        <f t="shared" si="4"/>
        <v>0</v>
      </c>
      <c r="N9" s="22">
        <f t="shared" si="5"/>
        <v>0</v>
      </c>
      <c r="O9" s="13">
        <v>4</v>
      </c>
      <c r="P9" s="13">
        <v>3</v>
      </c>
      <c r="Q9" s="7">
        <f t="shared" si="6"/>
        <v>1</v>
      </c>
      <c r="R9" s="14">
        <f t="shared" si="7"/>
        <v>0.3333333333333333</v>
      </c>
    </row>
    <row r="10" spans="1:18" ht="14.25">
      <c r="A10" s="15">
        <v>4</v>
      </c>
      <c r="B10" s="16" t="s">
        <v>16</v>
      </c>
      <c r="C10" s="13">
        <v>14</v>
      </c>
      <c r="D10" s="13">
        <v>10</v>
      </c>
      <c r="E10" s="17">
        <f t="shared" si="0"/>
        <v>4</v>
      </c>
      <c r="F10" s="14">
        <f t="shared" si="1"/>
        <v>0.4</v>
      </c>
      <c r="G10" s="13">
        <v>15</v>
      </c>
      <c r="H10" s="13">
        <v>10</v>
      </c>
      <c r="I10" s="7">
        <f t="shared" si="2"/>
        <v>5</v>
      </c>
      <c r="J10" s="14">
        <f t="shared" si="3"/>
        <v>0.5</v>
      </c>
      <c r="K10" s="13">
        <v>0</v>
      </c>
      <c r="L10" s="13">
        <v>0</v>
      </c>
      <c r="M10" s="7">
        <f t="shared" si="4"/>
        <v>0</v>
      </c>
      <c r="N10" s="22" t="s">
        <v>14</v>
      </c>
      <c r="O10" s="13">
        <v>0</v>
      </c>
      <c r="P10" s="13">
        <v>0</v>
      </c>
      <c r="Q10" s="7">
        <f t="shared" si="6"/>
        <v>0</v>
      </c>
      <c r="R10" s="14" t="s">
        <v>14</v>
      </c>
    </row>
    <row r="11" spans="1:18" ht="14.25">
      <c r="A11" s="15">
        <v>5</v>
      </c>
      <c r="B11" s="16" t="s">
        <v>17</v>
      </c>
      <c r="C11" s="13">
        <v>14</v>
      </c>
      <c r="D11" s="13">
        <v>16</v>
      </c>
      <c r="E11" s="17">
        <f t="shared" si="0"/>
        <v>-2</v>
      </c>
      <c r="F11" s="14">
        <f t="shared" si="1"/>
        <v>-0.125</v>
      </c>
      <c r="G11" s="13">
        <v>15</v>
      </c>
      <c r="H11" s="13">
        <v>18</v>
      </c>
      <c r="I11" s="7">
        <f t="shared" si="2"/>
        <v>-3</v>
      </c>
      <c r="J11" s="14">
        <f t="shared" si="3"/>
        <v>-0.16666666666666666</v>
      </c>
      <c r="K11" s="13">
        <v>0</v>
      </c>
      <c r="L11" s="13">
        <v>0</v>
      </c>
      <c r="M11" s="7">
        <f t="shared" si="4"/>
        <v>0</v>
      </c>
      <c r="N11" s="22" t="s">
        <v>14</v>
      </c>
      <c r="O11" s="13">
        <v>0</v>
      </c>
      <c r="P11" s="13">
        <v>0</v>
      </c>
      <c r="Q11" s="7">
        <f t="shared" si="6"/>
        <v>0</v>
      </c>
      <c r="R11" s="14" t="s">
        <v>14</v>
      </c>
    </row>
    <row r="12" spans="1:18" ht="14.25">
      <c r="A12" s="15">
        <v>6</v>
      </c>
      <c r="B12" s="16" t="s">
        <v>18</v>
      </c>
      <c r="C12" s="13">
        <v>13</v>
      </c>
      <c r="D12" s="13">
        <v>26</v>
      </c>
      <c r="E12" s="17">
        <f t="shared" si="0"/>
        <v>-13</v>
      </c>
      <c r="F12" s="14">
        <f t="shared" si="1"/>
        <v>-0.5</v>
      </c>
      <c r="G12" s="13">
        <v>14</v>
      </c>
      <c r="H12" s="13">
        <v>28</v>
      </c>
      <c r="I12" s="7">
        <f t="shared" si="2"/>
        <v>-14</v>
      </c>
      <c r="J12" s="14">
        <f t="shared" si="3"/>
        <v>-0.5</v>
      </c>
      <c r="K12" s="13">
        <v>0</v>
      </c>
      <c r="L12" s="13">
        <v>1</v>
      </c>
      <c r="M12" s="7">
        <f t="shared" si="4"/>
        <v>-1</v>
      </c>
      <c r="N12" s="22">
        <f aca="true" t="shared" si="8" ref="N12:N15">M12/L12</f>
        <v>-1</v>
      </c>
      <c r="O12" s="13">
        <v>0</v>
      </c>
      <c r="P12" s="13">
        <v>3</v>
      </c>
      <c r="Q12" s="7">
        <f t="shared" si="6"/>
        <v>-3</v>
      </c>
      <c r="R12" s="14">
        <f aca="true" t="shared" si="9" ref="R12:R15">Q12/P12</f>
        <v>-1</v>
      </c>
    </row>
    <row r="13" spans="1:18" ht="14.25">
      <c r="A13" s="15">
        <v>7</v>
      </c>
      <c r="B13" s="16" t="s">
        <v>19</v>
      </c>
      <c r="C13" s="13">
        <v>12</v>
      </c>
      <c r="D13" s="13">
        <v>6</v>
      </c>
      <c r="E13" s="17">
        <f t="shared" si="0"/>
        <v>6</v>
      </c>
      <c r="F13" s="14">
        <f t="shared" si="1"/>
        <v>1</v>
      </c>
      <c r="G13" s="13">
        <v>14</v>
      </c>
      <c r="H13" s="13">
        <v>6</v>
      </c>
      <c r="I13" s="7">
        <f t="shared" si="2"/>
        <v>8</v>
      </c>
      <c r="J13" s="14">
        <f t="shared" si="3"/>
        <v>1.3333333333333333</v>
      </c>
      <c r="K13" s="13">
        <v>1</v>
      </c>
      <c r="L13" s="13">
        <v>0</v>
      </c>
      <c r="M13" s="7">
        <f t="shared" si="4"/>
        <v>1</v>
      </c>
      <c r="N13" s="22" t="s">
        <v>14</v>
      </c>
      <c r="O13" s="13">
        <v>3</v>
      </c>
      <c r="P13" s="13">
        <v>0</v>
      </c>
      <c r="Q13" s="7">
        <f t="shared" si="6"/>
        <v>3</v>
      </c>
      <c r="R13" s="14" t="s">
        <v>14</v>
      </c>
    </row>
    <row r="14" spans="1:18" ht="14.25">
      <c r="A14" s="15">
        <v>8</v>
      </c>
      <c r="B14" s="16" t="s">
        <v>20</v>
      </c>
      <c r="C14" s="13">
        <v>12</v>
      </c>
      <c r="D14" s="13">
        <v>7</v>
      </c>
      <c r="E14" s="17">
        <f t="shared" si="0"/>
        <v>5</v>
      </c>
      <c r="F14" s="14">
        <f t="shared" si="1"/>
        <v>0.7142857142857143</v>
      </c>
      <c r="G14" s="13">
        <v>13</v>
      </c>
      <c r="H14" s="13">
        <v>10</v>
      </c>
      <c r="I14" s="7">
        <f t="shared" si="2"/>
        <v>3</v>
      </c>
      <c r="J14" s="14">
        <f t="shared" si="3"/>
        <v>0.3</v>
      </c>
      <c r="K14" s="13">
        <v>0</v>
      </c>
      <c r="L14" s="13">
        <v>1</v>
      </c>
      <c r="M14" s="7">
        <f t="shared" si="4"/>
        <v>-1</v>
      </c>
      <c r="N14" s="22">
        <f t="shared" si="8"/>
        <v>-1</v>
      </c>
      <c r="O14" s="13">
        <v>0</v>
      </c>
      <c r="P14" s="13">
        <v>3</v>
      </c>
      <c r="Q14" s="7">
        <f t="shared" si="6"/>
        <v>-3</v>
      </c>
      <c r="R14" s="14">
        <f t="shared" si="9"/>
        <v>-1</v>
      </c>
    </row>
    <row r="15" spans="1:18" ht="14.25">
      <c r="A15" s="15">
        <v>9</v>
      </c>
      <c r="B15" s="16" t="s">
        <v>21</v>
      </c>
      <c r="C15" s="13">
        <v>9</v>
      </c>
      <c r="D15" s="13">
        <v>21</v>
      </c>
      <c r="E15" s="17">
        <f t="shared" si="0"/>
        <v>-12</v>
      </c>
      <c r="F15" s="14">
        <f t="shared" si="1"/>
        <v>-0.5714285714285714</v>
      </c>
      <c r="G15" s="13">
        <v>13</v>
      </c>
      <c r="H15" s="13">
        <v>24</v>
      </c>
      <c r="I15" s="7">
        <f t="shared" si="2"/>
        <v>-11</v>
      </c>
      <c r="J15" s="14">
        <f t="shared" si="3"/>
        <v>-0.4583333333333333</v>
      </c>
      <c r="K15" s="13">
        <v>2</v>
      </c>
      <c r="L15" s="13">
        <v>1</v>
      </c>
      <c r="M15" s="7">
        <f t="shared" si="4"/>
        <v>1</v>
      </c>
      <c r="N15" s="22">
        <f t="shared" si="8"/>
        <v>1</v>
      </c>
      <c r="O15" s="13">
        <v>6</v>
      </c>
      <c r="P15" s="13">
        <v>3</v>
      </c>
      <c r="Q15" s="7">
        <f t="shared" si="6"/>
        <v>3</v>
      </c>
      <c r="R15" s="14">
        <f t="shared" si="9"/>
        <v>1</v>
      </c>
    </row>
    <row r="16" spans="1:18" ht="14.25">
      <c r="A16" s="15">
        <v>10</v>
      </c>
      <c r="B16" s="16" t="s">
        <v>22</v>
      </c>
      <c r="C16" s="13">
        <v>9</v>
      </c>
      <c r="D16" s="13">
        <v>3</v>
      </c>
      <c r="E16" s="17">
        <f t="shared" si="0"/>
        <v>6</v>
      </c>
      <c r="F16" s="14">
        <f t="shared" si="1"/>
        <v>2</v>
      </c>
      <c r="G16" s="13">
        <v>12</v>
      </c>
      <c r="H16" s="13">
        <v>5</v>
      </c>
      <c r="I16" s="7">
        <f t="shared" si="2"/>
        <v>7</v>
      </c>
      <c r="J16" s="14">
        <f t="shared" si="3"/>
        <v>1.4</v>
      </c>
      <c r="K16" s="13">
        <v>1</v>
      </c>
      <c r="L16" s="13">
        <v>0</v>
      </c>
      <c r="M16" s="7">
        <f t="shared" si="4"/>
        <v>1</v>
      </c>
      <c r="N16" s="22" t="s">
        <v>14</v>
      </c>
      <c r="O16" s="13">
        <v>4</v>
      </c>
      <c r="P16" s="13">
        <v>0</v>
      </c>
      <c r="Q16" s="7">
        <f t="shared" si="6"/>
        <v>4</v>
      </c>
      <c r="R16" s="14" t="s">
        <v>14</v>
      </c>
    </row>
    <row r="17" spans="1:18" ht="14.25">
      <c r="A17" s="15">
        <v>11</v>
      </c>
      <c r="B17" s="16" t="s">
        <v>23</v>
      </c>
      <c r="C17" s="13">
        <v>10</v>
      </c>
      <c r="D17" s="13">
        <v>10</v>
      </c>
      <c r="E17" s="17">
        <f t="shared" si="0"/>
        <v>0</v>
      </c>
      <c r="F17" s="14">
        <f t="shared" si="1"/>
        <v>0</v>
      </c>
      <c r="G17" s="13">
        <v>10</v>
      </c>
      <c r="H17" s="13">
        <v>10</v>
      </c>
      <c r="I17" s="7">
        <f t="shared" si="2"/>
        <v>0</v>
      </c>
      <c r="J17" s="14">
        <f t="shared" si="3"/>
        <v>0</v>
      </c>
      <c r="K17" s="13">
        <v>0</v>
      </c>
      <c r="L17" s="13">
        <v>0</v>
      </c>
      <c r="M17" s="7">
        <f t="shared" si="4"/>
        <v>0</v>
      </c>
      <c r="N17" s="22" t="s">
        <v>14</v>
      </c>
      <c r="O17" s="13">
        <v>0</v>
      </c>
      <c r="P17" s="13">
        <v>0</v>
      </c>
      <c r="Q17" s="7">
        <f t="shared" si="6"/>
        <v>0</v>
      </c>
      <c r="R17" s="14" t="s">
        <v>14</v>
      </c>
    </row>
    <row r="18" spans="1:18" ht="14.25">
      <c r="A18" s="15">
        <v>12</v>
      </c>
      <c r="B18" s="16" t="s">
        <v>24</v>
      </c>
      <c r="C18" s="13">
        <v>7</v>
      </c>
      <c r="D18" s="13">
        <v>0</v>
      </c>
      <c r="E18" s="17">
        <f t="shared" si="0"/>
        <v>7</v>
      </c>
      <c r="F18" s="14" t="s">
        <v>14</v>
      </c>
      <c r="G18" s="13">
        <v>10</v>
      </c>
      <c r="H18" s="13">
        <v>0</v>
      </c>
      <c r="I18" s="7">
        <f t="shared" si="2"/>
        <v>10</v>
      </c>
      <c r="J18" s="14" t="s">
        <v>14</v>
      </c>
      <c r="K18" s="13">
        <v>1</v>
      </c>
      <c r="L18" s="13">
        <v>0</v>
      </c>
      <c r="M18" s="7">
        <f t="shared" si="4"/>
        <v>1</v>
      </c>
      <c r="N18" s="22" t="s">
        <v>14</v>
      </c>
      <c r="O18" s="13">
        <v>4</v>
      </c>
      <c r="P18" s="13">
        <v>0</v>
      </c>
      <c r="Q18" s="7">
        <f t="shared" si="6"/>
        <v>4</v>
      </c>
      <c r="R18" s="14" t="s">
        <v>14</v>
      </c>
    </row>
    <row r="19" spans="1:18" ht="14.25">
      <c r="A19" s="15">
        <v>13</v>
      </c>
      <c r="B19" s="16" t="s">
        <v>25</v>
      </c>
      <c r="C19" s="13">
        <v>6</v>
      </c>
      <c r="D19" s="13">
        <v>4</v>
      </c>
      <c r="E19" s="17">
        <f t="shared" si="0"/>
        <v>2</v>
      </c>
      <c r="F19" s="14">
        <f aca="true" t="shared" si="10" ref="F19:F37">E19/D19</f>
        <v>0.5</v>
      </c>
      <c r="G19" s="13">
        <v>10</v>
      </c>
      <c r="H19" s="13">
        <v>6</v>
      </c>
      <c r="I19" s="7">
        <f t="shared" si="2"/>
        <v>4</v>
      </c>
      <c r="J19" s="14">
        <f aca="true" t="shared" si="11" ref="J19:J37">I19/H19</f>
        <v>0.6666666666666666</v>
      </c>
      <c r="K19" s="13">
        <v>2</v>
      </c>
      <c r="L19" s="13">
        <v>0</v>
      </c>
      <c r="M19" s="7">
        <f t="shared" si="4"/>
        <v>2</v>
      </c>
      <c r="N19" s="22" t="s">
        <v>14</v>
      </c>
      <c r="O19" s="13">
        <v>6</v>
      </c>
      <c r="P19" s="13">
        <v>0</v>
      </c>
      <c r="Q19" s="7">
        <f t="shared" si="6"/>
        <v>6</v>
      </c>
      <c r="R19" s="14" t="s">
        <v>14</v>
      </c>
    </row>
    <row r="20" spans="1:18" ht="14.25">
      <c r="A20" s="15">
        <v>14</v>
      </c>
      <c r="B20" s="16" t="s">
        <v>26</v>
      </c>
      <c r="C20" s="13">
        <v>9</v>
      </c>
      <c r="D20" s="13">
        <v>10</v>
      </c>
      <c r="E20" s="17">
        <f t="shared" si="0"/>
        <v>-1</v>
      </c>
      <c r="F20" s="14">
        <f t="shared" si="10"/>
        <v>-0.1</v>
      </c>
      <c r="G20" s="13">
        <v>9</v>
      </c>
      <c r="H20" s="13">
        <v>10</v>
      </c>
      <c r="I20" s="7">
        <f t="shared" si="2"/>
        <v>-1</v>
      </c>
      <c r="J20" s="14">
        <f t="shared" si="11"/>
        <v>-0.1</v>
      </c>
      <c r="K20" s="13">
        <v>0</v>
      </c>
      <c r="L20" s="13">
        <v>0</v>
      </c>
      <c r="M20" s="7">
        <f t="shared" si="4"/>
        <v>0</v>
      </c>
      <c r="N20" s="22" t="s">
        <v>14</v>
      </c>
      <c r="O20" s="13">
        <v>0</v>
      </c>
      <c r="P20" s="13">
        <v>0</v>
      </c>
      <c r="Q20" s="7">
        <f t="shared" si="6"/>
        <v>0</v>
      </c>
      <c r="R20" s="14" t="s">
        <v>14</v>
      </c>
    </row>
    <row r="21" spans="1:18" ht="14.25">
      <c r="A21" s="15">
        <v>15</v>
      </c>
      <c r="B21" s="16" t="s">
        <v>27</v>
      </c>
      <c r="C21" s="13">
        <v>7</v>
      </c>
      <c r="D21" s="13">
        <v>9</v>
      </c>
      <c r="E21" s="17">
        <f t="shared" si="0"/>
        <v>-2</v>
      </c>
      <c r="F21" s="14">
        <f t="shared" si="10"/>
        <v>-0.2222222222222222</v>
      </c>
      <c r="G21" s="13">
        <v>8</v>
      </c>
      <c r="H21" s="13">
        <v>10</v>
      </c>
      <c r="I21" s="7">
        <f t="shared" si="2"/>
        <v>-2</v>
      </c>
      <c r="J21" s="14">
        <f t="shared" si="11"/>
        <v>-0.2</v>
      </c>
      <c r="K21" s="13">
        <v>0</v>
      </c>
      <c r="L21" s="13">
        <v>0</v>
      </c>
      <c r="M21" s="7">
        <f t="shared" si="4"/>
        <v>0</v>
      </c>
      <c r="N21" s="22" t="s">
        <v>14</v>
      </c>
      <c r="O21" s="13">
        <v>0</v>
      </c>
      <c r="P21" s="13">
        <v>0</v>
      </c>
      <c r="Q21" s="7">
        <f t="shared" si="6"/>
        <v>0</v>
      </c>
      <c r="R21" s="14" t="s">
        <v>14</v>
      </c>
    </row>
    <row r="22" spans="1:18" ht="14.25">
      <c r="A22" s="15">
        <v>16</v>
      </c>
      <c r="B22" s="16" t="s">
        <v>28</v>
      </c>
      <c r="C22" s="13">
        <v>7</v>
      </c>
      <c r="D22" s="13">
        <v>9</v>
      </c>
      <c r="E22" s="17">
        <f t="shared" si="0"/>
        <v>-2</v>
      </c>
      <c r="F22" s="14">
        <f t="shared" si="10"/>
        <v>-0.2222222222222222</v>
      </c>
      <c r="G22" s="13">
        <v>8</v>
      </c>
      <c r="H22" s="13">
        <v>10</v>
      </c>
      <c r="I22" s="7">
        <f t="shared" si="2"/>
        <v>-2</v>
      </c>
      <c r="J22" s="14">
        <f t="shared" si="11"/>
        <v>-0.2</v>
      </c>
      <c r="K22" s="13">
        <v>0</v>
      </c>
      <c r="L22" s="13">
        <v>0</v>
      </c>
      <c r="M22" s="7">
        <f t="shared" si="4"/>
        <v>0</v>
      </c>
      <c r="N22" s="22" t="s">
        <v>14</v>
      </c>
      <c r="O22" s="13">
        <v>0</v>
      </c>
      <c r="P22" s="13">
        <v>0</v>
      </c>
      <c r="Q22" s="7">
        <f t="shared" si="6"/>
        <v>0</v>
      </c>
      <c r="R22" s="14" t="s">
        <v>14</v>
      </c>
    </row>
    <row r="23" spans="1:18" ht="14.25">
      <c r="A23" s="15">
        <v>17</v>
      </c>
      <c r="B23" s="16" t="s">
        <v>29</v>
      </c>
      <c r="C23" s="13">
        <v>7</v>
      </c>
      <c r="D23" s="13">
        <v>4</v>
      </c>
      <c r="E23" s="17">
        <f t="shared" si="0"/>
        <v>3</v>
      </c>
      <c r="F23" s="14">
        <f t="shared" si="10"/>
        <v>0.75</v>
      </c>
      <c r="G23" s="13">
        <v>7</v>
      </c>
      <c r="H23" s="13">
        <v>4</v>
      </c>
      <c r="I23" s="7">
        <f t="shared" si="2"/>
        <v>3</v>
      </c>
      <c r="J23" s="14">
        <f t="shared" si="11"/>
        <v>0.75</v>
      </c>
      <c r="K23" s="13">
        <v>0</v>
      </c>
      <c r="L23" s="13">
        <v>0</v>
      </c>
      <c r="M23" s="7">
        <f t="shared" si="4"/>
        <v>0</v>
      </c>
      <c r="N23" s="22" t="s">
        <v>14</v>
      </c>
      <c r="O23" s="13">
        <v>0</v>
      </c>
      <c r="P23" s="13">
        <v>0</v>
      </c>
      <c r="Q23" s="7">
        <f t="shared" si="6"/>
        <v>0</v>
      </c>
      <c r="R23" s="14" t="s">
        <v>14</v>
      </c>
    </row>
    <row r="24" spans="1:18" ht="14.25">
      <c r="A24" s="15">
        <v>18</v>
      </c>
      <c r="B24" s="16" t="s">
        <v>30</v>
      </c>
      <c r="C24" s="13">
        <v>7</v>
      </c>
      <c r="D24" s="13">
        <v>8</v>
      </c>
      <c r="E24" s="17">
        <f t="shared" si="0"/>
        <v>-1</v>
      </c>
      <c r="F24" s="14">
        <f t="shared" si="10"/>
        <v>-0.125</v>
      </c>
      <c r="G24" s="13">
        <v>7</v>
      </c>
      <c r="H24" s="13">
        <v>10</v>
      </c>
      <c r="I24" s="7">
        <f t="shared" si="2"/>
        <v>-3</v>
      </c>
      <c r="J24" s="14">
        <f t="shared" si="11"/>
        <v>-0.3</v>
      </c>
      <c r="K24" s="13">
        <v>0</v>
      </c>
      <c r="L24" s="13">
        <v>1</v>
      </c>
      <c r="M24" s="7">
        <f t="shared" si="4"/>
        <v>-1</v>
      </c>
      <c r="N24" s="22">
        <f aca="true" t="shared" si="12" ref="N24:N26">M24/L24</f>
        <v>-1</v>
      </c>
      <c r="O24" s="13">
        <v>0</v>
      </c>
      <c r="P24" s="13">
        <v>3</v>
      </c>
      <c r="Q24" s="7">
        <f t="shared" si="6"/>
        <v>-3</v>
      </c>
      <c r="R24" s="14">
        <f aca="true" t="shared" si="13" ref="R24:R26">Q24/P24</f>
        <v>-1</v>
      </c>
    </row>
    <row r="25" spans="1:18" ht="14.25">
      <c r="A25" s="15">
        <v>19</v>
      </c>
      <c r="B25" s="16" t="s">
        <v>31</v>
      </c>
      <c r="C25" s="13">
        <v>6</v>
      </c>
      <c r="D25" s="13">
        <v>7</v>
      </c>
      <c r="E25" s="17">
        <f t="shared" si="0"/>
        <v>-1</v>
      </c>
      <c r="F25" s="14">
        <f t="shared" si="10"/>
        <v>-0.14285714285714285</v>
      </c>
      <c r="G25" s="13">
        <v>6</v>
      </c>
      <c r="H25" s="13">
        <v>10</v>
      </c>
      <c r="I25" s="7">
        <f t="shared" si="2"/>
        <v>-4</v>
      </c>
      <c r="J25" s="14">
        <f t="shared" si="11"/>
        <v>-0.4</v>
      </c>
      <c r="K25" s="13">
        <v>0</v>
      </c>
      <c r="L25" s="13">
        <v>1</v>
      </c>
      <c r="M25" s="7">
        <f t="shared" si="4"/>
        <v>-1</v>
      </c>
      <c r="N25" s="22">
        <f t="shared" si="12"/>
        <v>-1</v>
      </c>
      <c r="O25" s="13">
        <v>0</v>
      </c>
      <c r="P25" s="13">
        <v>4</v>
      </c>
      <c r="Q25" s="7">
        <f t="shared" si="6"/>
        <v>-4</v>
      </c>
      <c r="R25" s="14">
        <f t="shared" si="13"/>
        <v>-1</v>
      </c>
    </row>
    <row r="26" spans="1:18" ht="14.25">
      <c r="A26" s="15">
        <v>20</v>
      </c>
      <c r="B26" s="16" t="s">
        <v>32</v>
      </c>
      <c r="C26" s="13">
        <v>4</v>
      </c>
      <c r="D26" s="13">
        <v>4</v>
      </c>
      <c r="E26" s="17">
        <f t="shared" si="0"/>
        <v>0</v>
      </c>
      <c r="F26" s="14">
        <f t="shared" si="10"/>
        <v>0</v>
      </c>
      <c r="G26" s="13">
        <v>6</v>
      </c>
      <c r="H26" s="13">
        <v>6</v>
      </c>
      <c r="I26" s="7">
        <f t="shared" si="2"/>
        <v>0</v>
      </c>
      <c r="J26" s="14">
        <f t="shared" si="11"/>
        <v>0</v>
      </c>
      <c r="K26" s="13">
        <v>0</v>
      </c>
      <c r="L26" s="13">
        <v>1</v>
      </c>
      <c r="M26" s="7">
        <f t="shared" si="4"/>
        <v>-1</v>
      </c>
      <c r="N26" s="22">
        <f t="shared" si="12"/>
        <v>-1</v>
      </c>
      <c r="O26" s="13">
        <v>0</v>
      </c>
      <c r="P26" s="13">
        <v>3</v>
      </c>
      <c r="Q26" s="7">
        <f t="shared" si="6"/>
        <v>-3</v>
      </c>
      <c r="R26" s="14">
        <f t="shared" si="13"/>
        <v>-1</v>
      </c>
    </row>
    <row r="27" spans="1:18" ht="14.25">
      <c r="A27" s="15">
        <v>21</v>
      </c>
      <c r="B27" s="16" t="s">
        <v>33</v>
      </c>
      <c r="C27" s="13">
        <v>5</v>
      </c>
      <c r="D27" s="13">
        <v>1</v>
      </c>
      <c r="E27" s="17">
        <f t="shared" si="0"/>
        <v>4</v>
      </c>
      <c r="F27" s="14">
        <f t="shared" si="10"/>
        <v>4</v>
      </c>
      <c r="G27" s="13">
        <v>5</v>
      </c>
      <c r="H27" s="13">
        <v>1</v>
      </c>
      <c r="I27" s="7">
        <f t="shared" si="2"/>
        <v>4</v>
      </c>
      <c r="J27" s="14">
        <f t="shared" si="11"/>
        <v>4</v>
      </c>
      <c r="K27" s="13">
        <v>0</v>
      </c>
      <c r="L27" s="13">
        <v>0</v>
      </c>
      <c r="M27" s="7">
        <f t="shared" si="4"/>
        <v>0</v>
      </c>
      <c r="N27" s="22" t="s">
        <v>14</v>
      </c>
      <c r="O27" s="13">
        <v>0</v>
      </c>
      <c r="P27" s="13">
        <v>0</v>
      </c>
      <c r="Q27" s="7">
        <f t="shared" si="6"/>
        <v>0</v>
      </c>
      <c r="R27" s="14" t="s">
        <v>14</v>
      </c>
    </row>
    <row r="28" spans="1:18" ht="14.25">
      <c r="A28" s="15">
        <v>22</v>
      </c>
      <c r="B28" s="16" t="s">
        <v>34</v>
      </c>
      <c r="C28" s="13">
        <v>5</v>
      </c>
      <c r="D28" s="13">
        <v>5</v>
      </c>
      <c r="E28" s="17">
        <f t="shared" si="0"/>
        <v>0</v>
      </c>
      <c r="F28" s="14">
        <f t="shared" si="10"/>
        <v>0</v>
      </c>
      <c r="G28" s="13">
        <v>5</v>
      </c>
      <c r="H28" s="13">
        <v>5</v>
      </c>
      <c r="I28" s="7">
        <f t="shared" si="2"/>
        <v>0</v>
      </c>
      <c r="J28" s="14">
        <f t="shared" si="11"/>
        <v>0</v>
      </c>
      <c r="K28" s="13">
        <v>0</v>
      </c>
      <c r="L28" s="13">
        <v>0</v>
      </c>
      <c r="M28" s="7">
        <f t="shared" si="4"/>
        <v>0</v>
      </c>
      <c r="N28" s="22" t="s">
        <v>14</v>
      </c>
      <c r="O28" s="13">
        <v>0</v>
      </c>
      <c r="P28" s="13">
        <v>0</v>
      </c>
      <c r="Q28" s="7">
        <f t="shared" si="6"/>
        <v>0</v>
      </c>
      <c r="R28" s="14" t="s">
        <v>14</v>
      </c>
    </row>
    <row r="29" spans="1:18" ht="14.25">
      <c r="A29" s="15">
        <v>23</v>
      </c>
      <c r="B29" s="16" t="s">
        <v>35</v>
      </c>
      <c r="C29" s="13">
        <v>4</v>
      </c>
      <c r="D29" s="13">
        <v>7</v>
      </c>
      <c r="E29" s="17">
        <f t="shared" si="0"/>
        <v>-3</v>
      </c>
      <c r="F29" s="14">
        <f t="shared" si="10"/>
        <v>-0.42857142857142855</v>
      </c>
      <c r="G29" s="13">
        <v>5</v>
      </c>
      <c r="H29" s="13">
        <v>10</v>
      </c>
      <c r="I29" s="7">
        <f t="shared" si="2"/>
        <v>-5</v>
      </c>
      <c r="J29" s="14">
        <f t="shared" si="11"/>
        <v>-0.5</v>
      </c>
      <c r="K29" s="13">
        <v>0</v>
      </c>
      <c r="L29" s="13">
        <v>1</v>
      </c>
      <c r="M29" s="7">
        <f t="shared" si="4"/>
        <v>-1</v>
      </c>
      <c r="N29" s="22">
        <f>M29/L29</f>
        <v>-1</v>
      </c>
      <c r="O29" s="13">
        <v>0</v>
      </c>
      <c r="P29" s="13">
        <v>3</v>
      </c>
      <c r="Q29" s="7">
        <f t="shared" si="6"/>
        <v>-3</v>
      </c>
      <c r="R29" s="14">
        <f>Q29/P29</f>
        <v>-1</v>
      </c>
    </row>
    <row r="30" spans="1:18" ht="14.25">
      <c r="A30" s="15">
        <v>24</v>
      </c>
      <c r="B30" s="16" t="s">
        <v>36</v>
      </c>
      <c r="C30" s="13">
        <v>4</v>
      </c>
      <c r="D30" s="13">
        <v>2</v>
      </c>
      <c r="E30" s="17">
        <f t="shared" si="0"/>
        <v>2</v>
      </c>
      <c r="F30" s="14">
        <f t="shared" si="10"/>
        <v>1</v>
      </c>
      <c r="G30" s="13">
        <v>4</v>
      </c>
      <c r="H30" s="13">
        <v>4</v>
      </c>
      <c r="I30" s="7">
        <f t="shared" si="2"/>
        <v>0</v>
      </c>
      <c r="J30" s="14">
        <f t="shared" si="11"/>
        <v>0</v>
      </c>
      <c r="K30" s="13">
        <v>0</v>
      </c>
      <c r="L30" s="13">
        <v>1</v>
      </c>
      <c r="M30" s="7">
        <f t="shared" si="4"/>
        <v>-1</v>
      </c>
      <c r="N30" s="22">
        <f>M30/L30</f>
        <v>-1</v>
      </c>
      <c r="O30" s="13">
        <v>0</v>
      </c>
      <c r="P30" s="13">
        <v>3</v>
      </c>
      <c r="Q30" s="7">
        <f t="shared" si="6"/>
        <v>-3</v>
      </c>
      <c r="R30" s="14">
        <f>Q30/P30</f>
        <v>-1</v>
      </c>
    </row>
    <row r="31" spans="1:18" ht="14.25">
      <c r="A31" s="15">
        <v>25</v>
      </c>
      <c r="B31" s="16" t="s">
        <v>37</v>
      </c>
      <c r="C31" s="13">
        <v>4</v>
      </c>
      <c r="D31" s="13">
        <v>2</v>
      </c>
      <c r="E31" s="17">
        <f t="shared" si="0"/>
        <v>2</v>
      </c>
      <c r="F31" s="14">
        <f t="shared" si="10"/>
        <v>1</v>
      </c>
      <c r="G31" s="13">
        <v>4</v>
      </c>
      <c r="H31" s="13">
        <v>2</v>
      </c>
      <c r="I31" s="7">
        <f t="shared" si="2"/>
        <v>2</v>
      </c>
      <c r="J31" s="14">
        <f t="shared" si="11"/>
        <v>1</v>
      </c>
      <c r="K31" s="13">
        <v>0</v>
      </c>
      <c r="L31" s="13">
        <v>0</v>
      </c>
      <c r="M31" s="7">
        <f t="shared" si="4"/>
        <v>0</v>
      </c>
      <c r="N31" s="22" t="s">
        <v>14</v>
      </c>
      <c r="O31" s="13">
        <v>0</v>
      </c>
      <c r="P31" s="13">
        <v>0</v>
      </c>
      <c r="Q31" s="7">
        <f t="shared" si="6"/>
        <v>0</v>
      </c>
      <c r="R31" s="14" t="s">
        <v>14</v>
      </c>
    </row>
    <row r="32" spans="1:18" ht="14.25">
      <c r="A32" s="15">
        <v>26</v>
      </c>
      <c r="B32" s="16" t="s">
        <v>38</v>
      </c>
      <c r="C32" s="13">
        <v>4</v>
      </c>
      <c r="D32" s="13">
        <v>2</v>
      </c>
      <c r="E32" s="17">
        <f t="shared" si="0"/>
        <v>2</v>
      </c>
      <c r="F32" s="14">
        <f t="shared" si="10"/>
        <v>1</v>
      </c>
      <c r="G32" s="13">
        <v>4</v>
      </c>
      <c r="H32" s="13">
        <v>2</v>
      </c>
      <c r="I32" s="7">
        <f t="shared" si="2"/>
        <v>2</v>
      </c>
      <c r="J32" s="14">
        <f t="shared" si="11"/>
        <v>1</v>
      </c>
      <c r="K32" s="13">
        <v>0</v>
      </c>
      <c r="L32" s="13">
        <v>0</v>
      </c>
      <c r="M32" s="7">
        <f t="shared" si="4"/>
        <v>0</v>
      </c>
      <c r="N32" s="22" t="s">
        <v>14</v>
      </c>
      <c r="O32" s="13">
        <v>0</v>
      </c>
      <c r="P32" s="13">
        <v>0</v>
      </c>
      <c r="Q32" s="7">
        <f t="shared" si="6"/>
        <v>0</v>
      </c>
      <c r="R32" s="14" t="s">
        <v>14</v>
      </c>
    </row>
    <row r="33" spans="1:18" ht="14.25">
      <c r="A33" s="15">
        <v>27</v>
      </c>
      <c r="B33" s="16" t="s">
        <v>39</v>
      </c>
      <c r="C33" s="13">
        <v>3</v>
      </c>
      <c r="D33" s="13">
        <v>3</v>
      </c>
      <c r="E33" s="17">
        <f t="shared" si="0"/>
        <v>0</v>
      </c>
      <c r="F33" s="14">
        <f t="shared" si="10"/>
        <v>0</v>
      </c>
      <c r="G33" s="13">
        <v>3</v>
      </c>
      <c r="H33" s="13">
        <v>4</v>
      </c>
      <c r="I33" s="7">
        <f t="shared" si="2"/>
        <v>-1</v>
      </c>
      <c r="J33" s="14">
        <f t="shared" si="11"/>
        <v>-0.25</v>
      </c>
      <c r="K33" s="13">
        <v>0</v>
      </c>
      <c r="L33" s="13">
        <v>0</v>
      </c>
      <c r="M33" s="7">
        <f t="shared" si="4"/>
        <v>0</v>
      </c>
      <c r="N33" s="22" t="s">
        <v>14</v>
      </c>
      <c r="O33" s="13">
        <v>0</v>
      </c>
      <c r="P33" s="13">
        <v>0</v>
      </c>
      <c r="Q33" s="7">
        <f t="shared" si="6"/>
        <v>0</v>
      </c>
      <c r="R33" s="14" t="s">
        <v>14</v>
      </c>
    </row>
    <row r="34" spans="1:18" ht="14.25">
      <c r="A34" s="15">
        <v>28</v>
      </c>
      <c r="B34" s="16" t="s">
        <v>40</v>
      </c>
      <c r="C34" s="13">
        <v>3</v>
      </c>
      <c r="D34" s="13">
        <v>2</v>
      </c>
      <c r="E34" s="17">
        <f t="shared" si="0"/>
        <v>1</v>
      </c>
      <c r="F34" s="14">
        <f t="shared" si="10"/>
        <v>0.5</v>
      </c>
      <c r="G34" s="13">
        <v>3</v>
      </c>
      <c r="H34" s="13">
        <v>2</v>
      </c>
      <c r="I34" s="7">
        <f t="shared" si="2"/>
        <v>1</v>
      </c>
      <c r="J34" s="14">
        <f t="shared" si="11"/>
        <v>0.5</v>
      </c>
      <c r="K34" s="13">
        <v>0</v>
      </c>
      <c r="L34" s="13">
        <v>0</v>
      </c>
      <c r="M34" s="7">
        <f t="shared" si="4"/>
        <v>0</v>
      </c>
      <c r="N34" s="22" t="s">
        <v>14</v>
      </c>
      <c r="O34" s="13">
        <v>0</v>
      </c>
      <c r="P34" s="13">
        <v>0</v>
      </c>
      <c r="Q34" s="7">
        <f t="shared" si="6"/>
        <v>0</v>
      </c>
      <c r="R34" s="14" t="s">
        <v>14</v>
      </c>
    </row>
    <row r="35" spans="1:18" ht="14.25">
      <c r="A35" s="15">
        <v>29</v>
      </c>
      <c r="B35" s="16" t="s">
        <v>41</v>
      </c>
      <c r="C35" s="13">
        <v>3</v>
      </c>
      <c r="D35" s="13">
        <v>1</v>
      </c>
      <c r="E35" s="18">
        <f t="shared" si="0"/>
        <v>2</v>
      </c>
      <c r="F35" s="14">
        <f t="shared" si="10"/>
        <v>2</v>
      </c>
      <c r="G35" s="13">
        <v>3</v>
      </c>
      <c r="H35" s="13">
        <v>1</v>
      </c>
      <c r="I35" s="8">
        <f t="shared" si="2"/>
        <v>2</v>
      </c>
      <c r="J35" s="14">
        <f t="shared" si="11"/>
        <v>2</v>
      </c>
      <c r="K35" s="13">
        <v>0</v>
      </c>
      <c r="L35" s="13">
        <v>0</v>
      </c>
      <c r="M35" s="8">
        <f t="shared" si="4"/>
        <v>0</v>
      </c>
      <c r="N35" s="22" t="s">
        <v>14</v>
      </c>
      <c r="O35" s="13">
        <v>0</v>
      </c>
      <c r="P35" s="13">
        <v>0</v>
      </c>
      <c r="Q35" s="7">
        <f t="shared" si="6"/>
        <v>0</v>
      </c>
      <c r="R35" s="14" t="s">
        <v>14</v>
      </c>
    </row>
    <row r="36" spans="1:18" ht="14.25">
      <c r="A36" s="15">
        <v>30</v>
      </c>
      <c r="B36" s="16" t="s">
        <v>42</v>
      </c>
      <c r="C36" s="13">
        <v>1</v>
      </c>
      <c r="D36" s="13">
        <v>5</v>
      </c>
      <c r="E36" s="17">
        <f t="shared" si="0"/>
        <v>-4</v>
      </c>
      <c r="F36" s="14">
        <f t="shared" si="10"/>
        <v>-0.8</v>
      </c>
      <c r="G36" s="13">
        <v>1</v>
      </c>
      <c r="H36" s="13">
        <v>5</v>
      </c>
      <c r="I36" s="7">
        <f t="shared" si="2"/>
        <v>-4</v>
      </c>
      <c r="J36" s="14">
        <f t="shared" si="11"/>
        <v>-0.8</v>
      </c>
      <c r="K36" s="13">
        <v>0</v>
      </c>
      <c r="L36" s="13">
        <v>0</v>
      </c>
      <c r="M36" s="7">
        <f t="shared" si="4"/>
        <v>0</v>
      </c>
      <c r="N36" s="22" t="s">
        <v>14</v>
      </c>
      <c r="O36" s="13">
        <v>0</v>
      </c>
      <c r="P36" s="13">
        <v>0</v>
      </c>
      <c r="Q36" s="7">
        <f t="shared" si="6"/>
        <v>0</v>
      </c>
      <c r="R36" s="14" t="s">
        <v>14</v>
      </c>
    </row>
    <row r="37" spans="1:18" ht="14.25">
      <c r="A37" s="15">
        <v>31</v>
      </c>
      <c r="B37" s="16" t="s">
        <v>43</v>
      </c>
      <c r="C37" s="13">
        <v>1</v>
      </c>
      <c r="D37" s="13">
        <v>8</v>
      </c>
      <c r="E37" s="17">
        <f t="shared" si="0"/>
        <v>-7</v>
      </c>
      <c r="F37" s="14">
        <f t="shared" si="10"/>
        <v>-0.875</v>
      </c>
      <c r="G37" s="13">
        <v>1</v>
      </c>
      <c r="H37" s="13">
        <v>9</v>
      </c>
      <c r="I37" s="7">
        <f t="shared" si="2"/>
        <v>-8</v>
      </c>
      <c r="J37" s="14">
        <f t="shared" si="11"/>
        <v>-0.8888888888888888</v>
      </c>
      <c r="K37" s="13">
        <v>0</v>
      </c>
      <c r="L37" s="13">
        <v>0</v>
      </c>
      <c r="M37" s="7">
        <f t="shared" si="4"/>
        <v>0</v>
      </c>
      <c r="N37" s="22" t="s">
        <v>14</v>
      </c>
      <c r="O37" s="13">
        <v>0</v>
      </c>
      <c r="P37" s="13">
        <v>0</v>
      </c>
      <c r="Q37" s="7">
        <f t="shared" si="6"/>
        <v>0</v>
      </c>
      <c r="R37" s="14" t="s">
        <v>14</v>
      </c>
    </row>
    <row r="38" spans="1:18" ht="14.25">
      <c r="A38" s="15">
        <v>32</v>
      </c>
      <c r="B38" s="16" t="s">
        <v>44</v>
      </c>
      <c r="C38" s="13">
        <v>0</v>
      </c>
      <c r="D38" s="13">
        <v>0</v>
      </c>
      <c r="E38" s="17">
        <f t="shared" si="0"/>
        <v>0</v>
      </c>
      <c r="F38" s="14" t="s">
        <v>14</v>
      </c>
      <c r="G38" s="13">
        <v>0</v>
      </c>
      <c r="H38" s="13">
        <v>0</v>
      </c>
      <c r="I38" s="7">
        <f t="shared" si="2"/>
        <v>0</v>
      </c>
      <c r="J38" s="14" t="s">
        <v>14</v>
      </c>
      <c r="K38" s="13">
        <v>0</v>
      </c>
      <c r="L38" s="13">
        <v>0</v>
      </c>
      <c r="M38" s="7">
        <f t="shared" si="4"/>
        <v>0</v>
      </c>
      <c r="N38" s="22" t="s">
        <v>14</v>
      </c>
      <c r="O38" s="13">
        <v>0</v>
      </c>
      <c r="P38" s="13">
        <v>0</v>
      </c>
      <c r="Q38" s="7">
        <f t="shared" si="6"/>
        <v>0</v>
      </c>
      <c r="R38" s="14" t="s">
        <v>14</v>
      </c>
    </row>
    <row r="39" spans="1:18" ht="12">
      <c r="A39" s="19" t="s">
        <v>45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4"/>
    </row>
  </sheetData>
  <sheetProtection/>
  <mergeCells count="14">
    <mergeCell ref="B2:R2"/>
    <mergeCell ref="C3:J3"/>
    <mergeCell ref="K3:R3"/>
    <mergeCell ref="C4:F4"/>
    <mergeCell ref="G4:J4"/>
    <mergeCell ref="K4:N4"/>
    <mergeCell ref="O4:R4"/>
    <mergeCell ref="E5:F5"/>
    <mergeCell ref="I5:J5"/>
    <mergeCell ref="M5:N5"/>
    <mergeCell ref="Q5:R5"/>
    <mergeCell ref="A39:R39"/>
    <mergeCell ref="A3:A6"/>
    <mergeCell ref="B3:B5"/>
  </mergeCells>
  <printOptions horizontalCentered="1" verticalCentered="1"/>
  <pageMargins left="0.35" right="0.35" top="0.28" bottom="0.28" header="0.24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9">
      <selection activeCell="A1" sqref="A1:Q32"/>
    </sheetView>
  </sheetViews>
  <sheetFormatPr defaultColWidth="8.875" defaultRowHeight="13.5"/>
  <cols>
    <col min="13" max="13" width="9.625" style="0" bestFit="1" customWidth="1"/>
    <col min="17" max="17" width="9.625" style="0" bestFit="1" customWidth="1"/>
  </cols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2011-09-07T06:05:55Z</cp:lastPrinted>
  <dcterms:created xsi:type="dcterms:W3CDTF">2010-04-04T09:23:23Z</dcterms:created>
  <dcterms:modified xsi:type="dcterms:W3CDTF">2018-06-04T06:52:04Z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2052-10.8.0.5800</vt:lpwstr>
  </property>
</Properties>
</file>